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Enero 2021\"/>
    </mc:Choice>
  </mc:AlternateContent>
  <bookViews>
    <workbookView xWindow="0" yWindow="0" windowWidth="20490" windowHeight="7320"/>
  </bookViews>
  <sheets>
    <sheet name="DPTC04" sheetId="1" r:id="rId1"/>
  </sheets>
  <externalReferences>
    <externalReference r:id="rId2"/>
  </externalReference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<sst xmlns="http://schemas.openxmlformats.org/spreadsheetml/2006/main" count="38" uniqueCount="37">
  <si>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</si>
  <si>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Mes de Enero 2021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</si>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</sst>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58.59964072696814</c:v>
                </c:pt>
                <c:pt idx="1">
                  <c:v>113.74207811781874</c:v>
                </c:pt>
                <c:pt idx="2">
                  <c:v>48.427189544546863</c:v>
                </c:pt>
                <c:pt idx="3">
                  <c:v>9.7477837788018391</c:v>
                </c:pt>
                <c:pt idx="4">
                  <c:v>4.6346482334869439</c:v>
                </c:pt>
                <c:pt idx="5">
                  <c:v>2.7443778801843317</c:v>
                </c:pt>
                <c:pt idx="6">
                  <c:v>0.57798617419354825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TEMP_DGH63/Cuarentena/Sistema%20de%20Estad&#237;stica/Publicaci&#243;n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TC01"/>
      <sheetName val="DPTC02"/>
      <sheetName val="DPTC03"/>
      <sheetName val="DPTC04"/>
      <sheetName val="DPTC05"/>
      <sheetName val="DPTC06"/>
      <sheetName val="DPTC07"/>
    </sheetNames>
    <sheetDataSet>
      <sheetData sheetId="0"/>
      <sheetData sheetId="1"/>
      <sheetData sheetId="2"/>
      <sheetData sheetId="3">
        <row r="40">
          <cell r="C40" t="str">
            <v>MBPD</v>
          </cell>
        </row>
        <row r="41">
          <cell r="B41" t="str">
            <v>GLP</v>
          </cell>
          <cell r="C41">
            <v>58.59964072696814</v>
          </cell>
        </row>
        <row r="42">
          <cell r="B42" t="str">
            <v>Diesel</v>
          </cell>
          <cell r="C42">
            <v>113.74207811781874</v>
          </cell>
        </row>
        <row r="43">
          <cell r="B43" t="str">
            <v>Gasolina/Gasohol</v>
          </cell>
          <cell r="C43">
            <v>48.427189544546863</v>
          </cell>
        </row>
        <row r="44">
          <cell r="B44" t="str">
            <v>Turbo</v>
          </cell>
          <cell r="C44">
            <v>9.7477837788018391</v>
          </cell>
        </row>
        <row r="45">
          <cell r="B45" t="str">
            <v>Residuales</v>
          </cell>
          <cell r="C45">
            <v>4.6346482334869439</v>
          </cell>
        </row>
        <row r="46">
          <cell r="B46" t="str">
            <v>Asfalto</v>
          </cell>
          <cell r="C46">
            <v>2.7443778801843317</v>
          </cell>
        </row>
        <row r="47">
          <cell r="B47" t="str">
            <v>Otros</v>
          </cell>
          <cell r="C47">
            <v>0.57798617419354825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Normal="100" zoomScaleSheetLayoutView="100" workbookViewId="0">
      <selection activeCell="D11" sqref="D11"/>
    </sheetView>
  </sheetViews>
  <sheetFormatPr baseColWidth="10" defaultRowHeight="14.25" x14ac:dyDescent="0.2"/>
  <cols>
    <col min="1" max="1" width="11.42578125" style="2"/>
    <col min="2" max="2" width="51.5703125" style="2" bestFit="1" customWidth="1"/>
    <col min="3" max="3" width="17.85546875" style="2" customWidth="1"/>
    <col min="4" max="16384" width="11.42578125" style="2"/>
  </cols>
  <sheetData>
    <row r="1" spans="1:4" ht="15" customHeight="1" x14ac:dyDescent="0.2">
      <c r="A1" s="1" t="s">
        <v>0</v>
      </c>
      <c r="B1" s="1"/>
      <c r="C1" s="1"/>
      <c r="D1" s="1"/>
    </row>
    <row r="2" spans="1:4" ht="15" customHeight="1" x14ac:dyDescent="0.2">
      <c r="A2" s="1" t="s">
        <v>1</v>
      </c>
      <c r="B2" s="1"/>
      <c r="C2" s="1"/>
      <c r="D2" s="1"/>
    </row>
    <row r="3" spans="1:4" ht="15" x14ac:dyDescent="0.2">
      <c r="B3" s="3" t="s">
        <v>2</v>
      </c>
      <c r="C3" s="3" t="s">
        <v>3</v>
      </c>
    </row>
    <row r="4" spans="1:4" x14ac:dyDescent="0.2">
      <c r="B4" s="4" t="s">
        <v>4</v>
      </c>
      <c r="C4" s="5">
        <v>58.59964072696814</v>
      </c>
    </row>
    <row r="5" spans="1:4" x14ac:dyDescent="0.2">
      <c r="B5" s="4" t="s">
        <v>5</v>
      </c>
      <c r="C5" s="5">
        <v>2.472285714285714</v>
      </c>
    </row>
    <row r="6" spans="1:4" x14ac:dyDescent="0.2">
      <c r="B6" s="4" t="s">
        <v>6</v>
      </c>
      <c r="C6" s="5">
        <v>24.230055660522279</v>
      </c>
    </row>
    <row r="7" spans="1:4" x14ac:dyDescent="0.2">
      <c r="B7" s="4" t="s">
        <v>7</v>
      </c>
      <c r="C7" s="5">
        <v>11.171483870967741</v>
      </c>
    </row>
    <row r="8" spans="1:4" x14ac:dyDescent="0.2">
      <c r="B8" s="4" t="s">
        <v>8</v>
      </c>
      <c r="C8" s="5">
        <v>2.1590675883256529</v>
      </c>
    </row>
    <row r="9" spans="1:4" x14ac:dyDescent="0.2">
      <c r="B9" s="4" t="s">
        <v>9</v>
      </c>
      <c r="C9" s="5">
        <v>0.62281182795698942</v>
      </c>
    </row>
    <row r="10" spans="1:4" x14ac:dyDescent="0.2">
      <c r="B10" s="4" t="s">
        <v>10</v>
      </c>
      <c r="C10" s="5">
        <v>3.4627754339477725</v>
      </c>
    </row>
    <row r="11" spans="1:4" x14ac:dyDescent="0.2">
      <c r="B11" s="4" t="s">
        <v>11</v>
      </c>
      <c r="C11" s="5">
        <v>4.1965053763440858</v>
      </c>
    </row>
    <row r="12" spans="1:4" x14ac:dyDescent="0.2">
      <c r="B12" s="4" t="s">
        <v>12</v>
      </c>
      <c r="C12" s="5">
        <v>0.10865030875576036</v>
      </c>
    </row>
    <row r="13" spans="1:4" x14ac:dyDescent="0.2">
      <c r="B13" s="4" t="s">
        <v>13</v>
      </c>
      <c r="C13" s="5">
        <v>3.5537634408602152E-3</v>
      </c>
    </row>
    <row r="14" spans="1:4" x14ac:dyDescent="0.2">
      <c r="B14" s="4" t="s">
        <v>14</v>
      </c>
      <c r="C14" s="5">
        <v>3.3151935483870973</v>
      </c>
    </row>
    <row r="15" spans="1:4" x14ac:dyDescent="0.2">
      <c r="B15" s="4" t="s">
        <v>15</v>
      </c>
      <c r="C15" s="5">
        <v>110.42688456943164</v>
      </c>
    </row>
    <row r="16" spans="1:4" x14ac:dyDescent="0.2">
      <c r="B16" s="4" t="s">
        <v>16</v>
      </c>
      <c r="C16" s="5">
        <v>9.7477837788018391</v>
      </c>
    </row>
    <row r="17" spans="2:3" x14ac:dyDescent="0.2">
      <c r="B17" s="4" t="s">
        <v>17</v>
      </c>
      <c r="C17" s="5">
        <v>2.6774193548387094E-2</v>
      </c>
    </row>
    <row r="18" spans="2:3" x14ac:dyDescent="0.2">
      <c r="B18" s="4" t="s">
        <v>18</v>
      </c>
      <c r="C18" s="5">
        <v>0.98619047619047617</v>
      </c>
    </row>
    <row r="19" spans="2:3" x14ac:dyDescent="0.2">
      <c r="B19" s="4" t="s">
        <v>19</v>
      </c>
      <c r="C19" s="5">
        <v>3.3301996927803379</v>
      </c>
    </row>
    <row r="20" spans="2:3" x14ac:dyDescent="0.2">
      <c r="B20" s="4" t="s">
        <v>20</v>
      </c>
      <c r="C20" s="5">
        <v>0.31825806451612904</v>
      </c>
    </row>
    <row r="21" spans="2:3" x14ac:dyDescent="0.2">
      <c r="B21" s="4" t="s">
        <v>21</v>
      </c>
      <c r="C21" s="5">
        <v>0.14901843225806452</v>
      </c>
    </row>
    <row r="22" spans="2:3" x14ac:dyDescent="0.2">
      <c r="B22" s="4" t="s">
        <v>22</v>
      </c>
      <c r="C22" s="5">
        <v>0.1539032258064516</v>
      </c>
    </row>
    <row r="23" spans="2:3" x14ac:dyDescent="0.2">
      <c r="B23" s="4" t="s">
        <v>23</v>
      </c>
      <c r="C23" s="5">
        <v>0.24829032258064515</v>
      </c>
    </row>
    <row r="24" spans="2:3" x14ac:dyDescent="0.2">
      <c r="B24" s="4" t="s">
        <v>24</v>
      </c>
      <c r="C24" s="5">
        <v>0.25577265745007682</v>
      </c>
    </row>
    <row r="25" spans="2:3" x14ac:dyDescent="0.2">
      <c r="B25" s="4" t="s">
        <v>25</v>
      </c>
      <c r="C25" s="5">
        <v>2.4886052227342548</v>
      </c>
    </row>
    <row r="26" spans="2:3" ht="15" x14ac:dyDescent="0.2">
      <c r="B26" s="6" t="s">
        <v>26</v>
      </c>
      <c r="C26" s="7">
        <v>238.47370445600041</v>
      </c>
    </row>
    <row r="40" spans="2:4" ht="15" x14ac:dyDescent="0.2">
      <c r="B40" s="3" t="s">
        <v>27</v>
      </c>
      <c r="C40" s="3" t="s">
        <v>3</v>
      </c>
      <c r="D40" s="3" t="s">
        <v>28</v>
      </c>
    </row>
    <row r="41" spans="2:4" x14ac:dyDescent="0.2">
      <c r="B41" s="8" t="s">
        <v>29</v>
      </c>
      <c r="C41" s="9">
        <f>+C4</f>
        <v>58.59964072696814</v>
      </c>
      <c r="D41" s="10">
        <f>+C41/$C$26</f>
        <v>0.24572789214074572</v>
      </c>
    </row>
    <row r="42" spans="2:4" x14ac:dyDescent="0.2">
      <c r="B42" s="8" t="s">
        <v>30</v>
      </c>
      <c r="C42" s="9">
        <f>+C14+C15</f>
        <v>113.74207811781874</v>
      </c>
      <c r="D42" s="10">
        <f t="shared" ref="D42:D47" si="0">+C42/$C$26</f>
        <v>0.47695857443605366</v>
      </c>
    </row>
    <row r="43" spans="2:4" x14ac:dyDescent="0.2">
      <c r="B43" s="8" t="s">
        <v>31</v>
      </c>
      <c r="C43" s="9">
        <f>+SUM(C5:C13)</f>
        <v>48.427189544546863</v>
      </c>
      <c r="D43" s="10">
        <f t="shared" si="0"/>
        <v>0.20307140216996933</v>
      </c>
    </row>
    <row r="44" spans="2:4" x14ac:dyDescent="0.2">
      <c r="B44" s="8" t="s">
        <v>32</v>
      </c>
      <c r="C44" s="9">
        <f>+C16</f>
        <v>9.7477837788018391</v>
      </c>
      <c r="D44" s="10">
        <f t="shared" si="0"/>
        <v>4.0875717517946948E-2</v>
      </c>
    </row>
    <row r="45" spans="2:4" x14ac:dyDescent="0.2">
      <c r="B45" s="8" t="s">
        <v>33</v>
      </c>
      <c r="C45" s="9">
        <f>+C18+C19+C20</f>
        <v>4.6346482334869439</v>
      </c>
      <c r="D45" s="10">
        <f t="shared" si="0"/>
        <v>1.9434630095000936E-2</v>
      </c>
    </row>
    <row r="46" spans="2:4" x14ac:dyDescent="0.2">
      <c r="B46" s="8" t="s">
        <v>34</v>
      </c>
      <c r="C46" s="9">
        <f>+C24+C25</f>
        <v>2.7443778801843317</v>
      </c>
      <c r="D46" s="10">
        <f t="shared" si="0"/>
        <v>1.1508094305176037E-2</v>
      </c>
    </row>
    <row r="47" spans="2:4" x14ac:dyDescent="0.2">
      <c r="B47" s="8" t="s">
        <v>35</v>
      </c>
      <c r="C47" s="9">
        <f>+C21+C22+C23+C17</f>
        <v>0.57798617419354825</v>
      </c>
      <c r="D47" s="10">
        <f t="shared" si="0"/>
        <v>2.4236893351073413E-3</v>
      </c>
    </row>
    <row r="49" spans="1:1" x14ac:dyDescent="0.2">
      <c r="A49" s="11" t="s">
        <v>36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2021-03-10T20:21:13Z</cp:lastPrinted>
  <dcterms:created xsi:type="dcterms:W3CDTF">2021-03-10T20:20:46Z</dcterms:created>
  <dcterms:modified xsi:type="dcterms:W3CDTF">2021-03-10T20:21:39Z</dcterms:modified>
</cp:coreProperties>
</file>